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5007"/>
  <workbookPr autoCompressPictures="0"/>
  <bookViews>
    <workbookView xWindow="10440" yWindow="8000" windowWidth="19080" windowHeight="14680"/>
  </bookViews>
  <sheets>
    <sheet name="Simulation Model" sheetId="1" r:id="rId1"/>
  </sheets>
  <definedNames>
    <definedName name="LSGRGeng_RelaxBounds" localSheetId="0" hidden="1">0</definedName>
    <definedName name="solver_adj_ob" localSheetId="0" hidden="1">0</definedName>
    <definedName name="solver_adj_ob1" localSheetId="0" hidden="1">1</definedName>
    <definedName name="solver_cha" localSheetId="0" hidden="1">0</definedName>
    <definedName name="solver_chc1" localSheetId="0" hidden="1">2</definedName>
    <definedName name="solver_chn" localSheetId="0" hidden="1">4</definedName>
    <definedName name="solver_chp1" localSheetId="0" hidden="1">0.95</definedName>
    <definedName name="solver_cht" localSheetId="0" hidden="1">0</definedName>
    <definedName name="solver_cir1" localSheetId="0" hidden="1">1</definedName>
    <definedName name="solver_con1" localSheetId="0" hidden="1">" "</definedName>
    <definedName name="solver_cvg" localSheetId="0" hidden="1">0.001</definedName>
    <definedName name="solver_dia" localSheetId="0" hidden="1">5</definedName>
    <definedName name="solver_drv" localSheetId="0" hidden="1">1</definedName>
    <definedName name="solver_eng" localSheetId="0" hidden="1">1</definedName>
    <definedName name="solver_est" localSheetId="0" hidden="1">1</definedName>
    <definedName name="solver_glb" localSheetId="0" hidden="1">-1E+30</definedName>
    <definedName name="solver_gub" localSheetId="0" hidden="1">1E+30</definedName>
    <definedName name="solver_iao" localSheetId="0" hidden="1">0</definedName>
    <definedName name="solver_inc" localSheetId="0" hidden="1">0</definedName>
    <definedName name="solver_int" localSheetId="0" hidden="1">1</definedName>
    <definedName name="solver_irs" localSheetId="0" hidden="1">0</definedName>
    <definedName name="solver_ism" localSheetId="0" hidden="1">0</definedName>
    <definedName name="solver_itr" localSheetId="0" hidden="1">100</definedName>
    <definedName name="solver_kiv" localSheetId="0" hidden="1">2E+30</definedName>
    <definedName name="solver_lhs_ob1" localSheetId="0" hidden="1">0</definedName>
    <definedName name="solver_lhs1" localSheetId="0" hidden="1">'Simulation Model'!$B$22</definedName>
    <definedName name="solver_lin" localSheetId="0" hidden="1">2</definedName>
    <definedName name="solver_log" localSheetId="0" hidden="1">1</definedName>
    <definedName name="solver_lva" localSheetId="0" hidden="1">0</definedName>
    <definedName name="solver_mda" localSheetId="0" hidden="1">4</definedName>
    <definedName name="solver_mip" localSheetId="0" hidden="1">2147483647</definedName>
    <definedName name="solver_mod" localSheetId="0" hidden="1">3</definedName>
    <definedName name="solver_msl" localSheetId="0" hidden="1">0</definedName>
    <definedName name="solver_neg" localSheetId="0" hidden="1">1</definedName>
    <definedName name="solver_nod" localSheetId="0" hidden="1">2147483647</definedName>
    <definedName name="solver_ntr" localSheetId="0" hidden="1">2</definedName>
    <definedName name="solver_ntri" hidden="1">1000</definedName>
    <definedName name="solver_num" localSheetId="0" hidden="1">0</definedName>
    <definedName name="solver_nwt" localSheetId="0" hidden="1">1</definedName>
    <definedName name="solver_pre" localSheetId="0" hidden="1">0.000001</definedName>
    <definedName name="solver_psi" localSheetId="0" hidden="1">0</definedName>
    <definedName name="solver_rbv" localSheetId="0" hidden="1">1</definedName>
    <definedName name="solver_rdp" localSheetId="0" hidden="1">0</definedName>
    <definedName name="solver_rel1" localSheetId="0" hidden="1">3</definedName>
    <definedName name="solver_rep" localSheetId="0" hidden="1">0</definedName>
    <definedName name="solver_rhs1" localSheetId="0" hidden="1">288</definedName>
    <definedName name="solver_rlx" localSheetId="0" hidden="1">0</definedName>
    <definedName name="solver_rsd" localSheetId="0" hidden="1">0</definedName>
    <definedName name="solver_rsmp" hidden="1">2</definedName>
    <definedName name="solver_rtr" localSheetId="0" hidden="1">0</definedName>
    <definedName name="solver_rxc1" localSheetId="0" hidden="1">0</definedName>
    <definedName name="solver_scl" localSheetId="0" hidden="1">0</definedName>
    <definedName name="solver_seed" hidden="1">0</definedName>
    <definedName name="solver_sel" localSheetId="0" hidden="1">1</definedName>
    <definedName name="solver_sho" localSheetId="0" hidden="1">0</definedName>
    <definedName name="solver_slv" localSheetId="0" hidden="1">0</definedName>
    <definedName name="solver_slvu" localSheetId="0" hidden="1">0</definedName>
    <definedName name="solver_ssz" localSheetId="0" hidden="1">0</definedName>
    <definedName name="solver_tim" localSheetId="0" hidden="1">100</definedName>
    <definedName name="solver_tms" localSheetId="0" hidden="1">0</definedName>
    <definedName name="solver_tol" localSheetId="0" hidden="1">0.05</definedName>
    <definedName name="solver_ubigm" localSheetId="0" hidden="1">1000000</definedName>
    <definedName name="solver_umod" localSheetId="0" hidden="1">1</definedName>
    <definedName name="solver_urs" localSheetId="0" hidden="1">0</definedName>
    <definedName name="solver_ver" localSheetId="0" hidden="1">11</definedName>
    <definedName name="solver_vol" localSheetId="0" hidden="1">0</definedName>
    <definedName name="solveri_ISpPars_B13" localSheetId="0" hidden="1">"RiskSolver.UI.Charts.InputDlgPars:-1000001;1;1;155;40;56;57;0;90;90;0;0;0;0;1;"</definedName>
    <definedName name="solveri_ISpPars_B5" localSheetId="0" hidden="1">"RiskSolver.UI.Charts.InputDlgPars:-1000001;1;1;147;39;56;57;0;90;90;0;0;0;0;1;"</definedName>
  </definedName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5" i="1" l="1"/>
  <c r="B13" i="1"/>
  <c r="B22" i="1"/>
  <c r="B16" i="1"/>
  <c r="C15" i="1"/>
  <c r="C18" i="1"/>
  <c r="C19" i="1"/>
  <c r="B14" i="1"/>
  <c r="B17" i="1"/>
</calcChain>
</file>

<file path=xl/sharedStrings.xml><?xml version="1.0" encoding="utf-8"?>
<sst xmlns="http://schemas.openxmlformats.org/spreadsheetml/2006/main" count="18" uniqueCount="14">
  <si>
    <t>Annual Demand Rate</t>
  </si>
  <si>
    <t>Ordering Cost</t>
  </si>
  <si>
    <t>Unit Cost</t>
  </si>
  <si>
    <t>Carrying Charge Rate</t>
  </si>
  <si>
    <t>Order Quantity</t>
  </si>
  <si>
    <t>Order cost</t>
  </si>
  <si>
    <t>Inventory cost</t>
  </si>
  <si>
    <t>Total cost</t>
  </si>
  <si>
    <t>Economic Order Quantity Model</t>
  </si>
  <si>
    <t>Model</t>
  </si>
  <si>
    <t>Data</t>
  </si>
  <si>
    <t>Lead time</t>
  </si>
  <si>
    <t>Reorder point</t>
  </si>
  <si>
    <t>Lead time demand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</si>
</sst>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7" formatCode="&quot;$&quot;#,##0.00_);\(&quot;$&quot;#,##0.00\)"/>
  </numFmts>
  <fonts count="3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3" tint="0.79998168889431442"/>
        <bgColor indexed="64"/>
      </patternFill>
    </fill>
  </fills>
  <borders count="5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/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/>
    <xf numFmtId="0" fontId="1" fillId="0" borderId="0" xfId="0" applyFont="1" applyProtection="1"/>
    <xf numFmtId="0" fontId="1" fillId="0" borderId="0" xfId="0" applyFont="1" applyBorder="1" applyProtection="1"/>
    <xf numFmtId="7" fontId="1" fillId="0" borderId="0" xfId="0" applyNumberFormat="1" applyFont="1" applyBorder="1" applyProtection="1"/>
    <xf numFmtId="7" fontId="1" fillId="0" borderId="2" xfId="0" applyNumberFormat="1" applyFont="1" applyBorder="1" applyProtection="1"/>
    <xf numFmtId="0" fontId="2" fillId="0" borderId="0" xfId="0" applyFont="1" applyProtection="1"/>
    <xf numFmtId="0" fontId="1" fillId="0" borderId="0" xfId="0" applyFont="1" applyFill="1" applyProtection="1"/>
    <xf numFmtId="0" fontId="2" fillId="0" borderId="0" xfId="0" applyFont="1" applyBorder="1" applyProtection="1"/>
    <xf numFmtId="0" fontId="2" fillId="0" borderId="0" xfId="0" applyFont="1" applyBorder="1" applyAlignment="1" applyProtection="1">
      <alignment horizontal="right"/>
    </xf>
    <xf numFmtId="0" fontId="1" fillId="3" borderId="1" xfId="0" applyFont="1" applyFill="1" applyBorder="1" applyProtection="1"/>
    <xf numFmtId="7" fontId="1" fillId="2" borderId="4" xfId="0" applyNumberFormat="1" applyFont="1" applyFill="1" applyBorder="1" applyProtection="1"/>
    <xf numFmtId="0" fontId="2" fillId="0" borderId="0" xfId="0" applyFont="1" applyFill="1" applyBorder="1" applyAlignment="1" applyProtection="1">
      <alignment horizontal="right"/>
    </xf>
    <xf numFmtId="0" fontId="1" fillId="4" borderId="0" xfId="0" applyFont="1" applyFill="1" applyBorder="1" applyProtection="1"/>
    <xf numFmtId="0" fontId="1" fillId="2" borderId="3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3"/>
  <sheetViews>
    <sheetView tabSelected="1" zoomScale="90" workbookViewId="0"/>
  </sheetViews>
  <sheetFormatPr baseColWidth="10" defaultColWidth="8.83203125" defaultRowHeight="12" x14ac:dyDescent="0"/>
  <cols>
    <col min="1" max="1" width="34.1640625" style="1" customWidth="1"/>
    <col min="2" max="2" width="12.5" style="1" bestFit="1" customWidth="1"/>
    <col min="3" max="3" width="19.1640625" style="1" bestFit="1" customWidth="1"/>
    <col min="4" max="16384" width="8.83203125" style="1"/>
  </cols>
  <sheetData>
    <row r="1" spans="1:3">
      <c r="A1" s="6" t="s">
        <v>8</v>
      </c>
      <c r="B1" s="2"/>
      <c r="C1" s="7"/>
    </row>
    <row r="2" spans="1:3">
      <c r="A2" s="8"/>
      <c r="B2" s="3"/>
      <c r="C2" s="2"/>
    </row>
    <row r="3" spans="1:3">
      <c r="A3" s="8" t="s">
        <v>10</v>
      </c>
      <c r="B3" s="3"/>
      <c r="C3" s="2"/>
    </row>
    <row r="4" spans="1:3">
      <c r="A4" s="3"/>
      <c r="B4" s="3"/>
      <c r="C4" s="2"/>
    </row>
    <row r="5" spans="1:3">
      <c r="A5" s="9" t="s">
        <v>0</v>
      </c>
      <c r="B5" s="13" t="e">
        <f ca="1">_xll.PsiNormal(15000,2000)</f>
        <v>#NAME?</v>
      </c>
      <c r="C5" s="2"/>
    </row>
    <row r="6" spans="1:3">
      <c r="A6" s="9" t="s">
        <v>1</v>
      </c>
      <c r="B6" s="4">
        <v>200</v>
      </c>
      <c r="C6" s="2"/>
    </row>
    <row r="7" spans="1:3">
      <c r="A7" s="9" t="s">
        <v>2</v>
      </c>
      <c r="B7" s="4">
        <v>22</v>
      </c>
      <c r="C7" s="2"/>
    </row>
    <row r="8" spans="1:3">
      <c r="A8" s="9" t="s">
        <v>3</v>
      </c>
      <c r="B8" s="3">
        <v>0.2</v>
      </c>
      <c r="C8" s="2"/>
    </row>
    <row r="9" spans="1:3">
      <c r="A9" s="3"/>
      <c r="B9" s="3"/>
      <c r="C9" s="2"/>
    </row>
    <row r="10" spans="1:3">
      <c r="A10" s="8" t="s">
        <v>9</v>
      </c>
      <c r="B10" s="3"/>
      <c r="C10" s="2"/>
    </row>
    <row r="11" spans="1:3" ht="13" thickBot="1">
      <c r="A11" s="3"/>
      <c r="B11" s="3"/>
      <c r="C11" s="2"/>
    </row>
    <row r="12" spans="1:3" ht="13" thickBot="1">
      <c r="A12" s="9" t="s">
        <v>4</v>
      </c>
      <c r="B12" s="10">
        <v>1168</v>
      </c>
      <c r="C12" s="2"/>
    </row>
    <row r="13" spans="1:3">
      <c r="A13" s="9" t="s">
        <v>0</v>
      </c>
      <c r="B13" s="3" t="e">
        <f ca="1">B5</f>
        <v>#NAME?</v>
      </c>
    </row>
    <row r="14" spans="1:3">
      <c r="A14" s="9" t="s">
        <v>1</v>
      </c>
      <c r="B14" s="4">
        <f>B6</f>
        <v>200</v>
      </c>
    </row>
    <row r="15" spans="1:3">
      <c r="A15" s="9" t="s">
        <v>5</v>
      </c>
      <c r="C15" s="4" t="e">
        <f ca="1">B5/B12*B6</f>
        <v>#NAME?</v>
      </c>
    </row>
    <row r="16" spans="1:3">
      <c r="A16" s="9" t="s">
        <v>3</v>
      </c>
      <c r="B16" s="3" t="e">
        <f ca="1">B5</f>
        <v>#NAME?</v>
      </c>
    </row>
    <row r="17" spans="1:3">
      <c r="A17" s="9" t="s">
        <v>2</v>
      </c>
      <c r="B17" s="4">
        <f>B7</f>
        <v>22</v>
      </c>
    </row>
    <row r="18" spans="1:3" ht="13" thickBot="1">
      <c r="A18" s="9" t="s">
        <v>6</v>
      </c>
      <c r="C18" s="5">
        <f>$B$8*$B$7*$B$12/2</f>
        <v>2569.6000000000004</v>
      </c>
    </row>
    <row r="19" spans="1:3" ht="13" thickTop="1">
      <c r="A19" s="9" t="s">
        <v>7</v>
      </c>
      <c r="C19" s="11" t="e">
        <f ca="1">C15+C18 + _xll.PsiOutput()</f>
        <v>#NAME?</v>
      </c>
    </row>
    <row r="20" spans="1:3">
      <c r="A20" s="2"/>
      <c r="B20" s="2"/>
      <c r="C20" s="2"/>
    </row>
    <row r="21" spans="1:3">
      <c r="A21" s="12" t="s">
        <v>11</v>
      </c>
      <c r="B21" s="1">
        <v>1.9199999999999998E-2</v>
      </c>
    </row>
    <row r="22" spans="1:3">
      <c r="A22" s="12" t="s">
        <v>13</v>
      </c>
      <c r="B22" s="14" t="e">
        <f ca="1">B13*B21 + _xll.PsiOutput()</f>
        <v>#NAME?</v>
      </c>
    </row>
    <row r="23" spans="1:3">
      <c r="A23" s="12" t="s">
        <v>12</v>
      </c>
      <c r="B23" s="1">
        <v>288</v>
      </c>
    </row>
  </sheetData>
  <printOptions headings="1" gridLines="1"/>
  <pageMargins left="0.75" right="0.75" top="1" bottom="1" header="0.5" footer="0.5"/>
  <pageSetup orientation="portrait" horizontalDpi="0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Simulation Model</vt:lpstr>
    </vt:vector>
  </TitlesOfParts>
  <Company>College of Business Administration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James R. Evans</dc:creator>
  <cp:lastModifiedBy>Jim Evans</cp:lastModifiedBy>
  <cp:lastPrinted>1998-06-03T18:48:47Z</cp:lastPrinted>
  <dcterms:created xsi:type="dcterms:W3CDTF">1998-05-30T16:55:23Z</dcterms:created>
  <dcterms:modified xsi:type="dcterms:W3CDTF">2014-09-28T15:55:40Z</dcterms:modified>
</cp:coreProperties>
</file>